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финансист\Desktop\БЮДЖЕТ 2017\"/>
    </mc:Choice>
  </mc:AlternateContent>
  <bookViews>
    <workbookView xWindow="0" yWindow="0" windowWidth="15360" windowHeight="8160"/>
  </bookViews>
  <sheets>
    <sheet name="готовый 1 и 2" sheetId="1" r:id="rId1"/>
  </sheets>
  <definedNames>
    <definedName name="_xlnm._FilterDatabase" localSheetId="0" hidden="1">'готовый 1 и 2'!$A$45:$U$58</definedName>
    <definedName name="_xlnm.Print_Titles" localSheetId="0">'готовый 1 и 2'!$18:$20</definedName>
    <definedName name="_xlnm.Print_Area" localSheetId="0">'готовый 1 и 2'!$A$1:$O$52</definedName>
  </definedNames>
  <calcPr calcId="152511"/>
</workbook>
</file>

<file path=xl/calcChain.xml><?xml version="1.0" encoding="utf-8"?>
<calcChain xmlns="http://schemas.openxmlformats.org/spreadsheetml/2006/main">
  <c r="O44" i="1" l="1"/>
  <c r="M44" i="1"/>
  <c r="L44" i="1"/>
  <c r="M43" i="1"/>
  <c r="L28" i="1"/>
  <c r="N43" i="1" l="1"/>
  <c r="O43" i="1"/>
  <c r="L43" i="1"/>
  <c r="M33" i="1"/>
  <c r="N33" i="1"/>
  <c r="O33" i="1"/>
  <c r="L33" i="1"/>
  <c r="M28" i="1"/>
  <c r="N28" i="1"/>
  <c r="N44" i="1" s="1"/>
  <c r="O28" i="1"/>
</calcChain>
</file>

<file path=xl/sharedStrings.xml><?xml version="1.0" encoding="utf-8"?>
<sst xmlns="http://schemas.openxmlformats.org/spreadsheetml/2006/main" count="217" uniqueCount="100">
  <si>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</si>
  <si>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</si>
  <si>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</si>
  <si>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</si>
  <si>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</si>
  <si>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</si>
  <si>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Наименование главного администратора доходов краевого бюджета</t>
  </si>
  <si>
    <t>код главного администратора доходов краевого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</si>
  <si>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</si>
  <si>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</si>
  <si>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</si>
  <si>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</si>
  <si>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</si>
  <si>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</si>
  <si>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</si>
  <si>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</si>
  <si>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</si>
  <si>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 "___" ____________ 20__ года</t>
  </si>
  <si>
    <t>Исполнительный орган</t>
  </si>
  <si>
    <t>Показатели прогноза доходов бюджета на очередной финансовый год</t>
  </si>
  <si>
    <t>_________________</t>
  </si>
  <si>
    <t>(подпись)</t>
  </si>
  <si>
    <t>(ФИО)</t>
  </si>
  <si>
    <t>Исполнитель</t>
  </si>
  <si>
    <t>(телефон)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</si>
  <si>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</si>
  <si>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</t>
  </si>
  <si>
    <t>02</t>
  </si>
  <si>
    <t>03</t>
  </si>
  <si>
    <t>0000</t>
  </si>
  <si>
    <t>110</t>
  </si>
  <si>
    <t xml:space="preserve">Налог на доходы физических лиц </t>
  </si>
  <si>
    <t>010</t>
  </si>
  <si>
    <t>Федеральная налоговая служба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</si>
  <si>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</si>
  <si>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</si>
  <si>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</si>
  <si>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</si>
  <si>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</si>
  <si>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05</t>
  </si>
  <si>
    <t>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</si>
  <si>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</si>
  <si>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</t>
  </si>
  <si>
    <t>06</t>
  </si>
  <si>
    <t>10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</si>
  <si>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</si>
  <si>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</si>
  <si>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</si>
  <si>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</si>
  <si>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</si>
  <si>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Доходы от уплаты акцизов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</si>
  <si>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</si>
  <si>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</si>
  <si>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</si>
  <si>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</si>
  <si>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</si>
  <si>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</si>
  <si>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</si>
  <si>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</si>
  <si>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</si>
  <si>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</t>
  </si>
  <si>
    <t>11</t>
  </si>
  <si>
    <t>035</t>
  </si>
  <si>
    <t>120</t>
  </si>
  <si>
    <t>07</t>
  </si>
  <si>
    <t>015</t>
  </si>
  <si>
    <t>180</t>
  </si>
  <si>
    <t>Федеральное казначейство</t>
  </si>
  <si>
    <t>999</t>
  </si>
  <si>
    <t>151</t>
  </si>
  <si>
    <t>Прочие субсидии бюджетам сельских поселений</t>
  </si>
  <si>
    <t>2</t>
  </si>
  <si>
    <t>Субвенции бюджетам сельских поселений на выполнение передаваемых полномочий субъектов Российской Федерации</t>
  </si>
  <si>
    <t>Прочие безвозмездные поступления в бюджеты сельских поселений</t>
  </si>
  <si>
    <t>024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</si>
  <si>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</si>
  <si>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</si>
  <si>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Доходы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</si>
  <si>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</si>
  <si>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19</t>
  </si>
  <si>
    <t>Безвозмездные поступления</t>
  </si>
  <si>
    <t>Всего доходов</t>
  </si>
  <si>
    <t>Павловского района</t>
  </si>
  <si>
    <t>Показатели прогноза доходов в 2016 году соответствии с решением о  бюджете</t>
  </si>
  <si>
    <t>Оценка исполнения в 2016 году</t>
  </si>
  <si>
    <t>Реестр источников доходов бюджета Новопетровского сельского поселения Павловского района</t>
  </si>
  <si>
    <t>Администрация Новопетровского сельского поселения Павловского района</t>
  </si>
  <si>
    <t>Нвопетровское сельское поселение Павловского района</t>
  </si>
  <si>
    <t>Показатели кассовых поступлений в текущем году году (по состоянию на 31.10.2016 г.) в местный бюджет</t>
  </si>
  <si>
    <t>Дотации бюджету Новопетровского сельского поселения</t>
  </si>
  <si>
    <t>001</t>
  </si>
  <si>
    <t>Дотации бюджетам сельских поселений на выравнивание бюджетной обеспеченности</t>
  </si>
  <si>
    <t>Субсидии бюджету Новопетровского сельского поселения</t>
  </si>
  <si>
    <t>Субвенции бюджетам сельских поселений на осуществление первичного воинскогоучета на территориях, где отсутствуют военные комиссариаты</t>
  </si>
  <si>
    <t>Субвенции бюджету Новопетровского сельского поселения</t>
  </si>
  <si>
    <t>Прочие безвозмездные поступления в бюджет Новопетровского сельского поселения</t>
  </si>
  <si>
    <t xml:space="preserve">Глава Новопетровского сельского поселения </t>
  </si>
  <si>
    <t>С.В. Щеголихин</t>
  </si>
  <si>
    <t>Ю.И. Руденко</t>
  </si>
  <si>
    <t>Доходы бюджету Новопетровского сельского поселения от возврата остатков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</si>
</sst>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1" fillId="0" borderId="0"/>
    <xf numFmtId="0" fontId="5" fillId="0" borderId="0"/>
    <xf numFmtId="0" fontId="5" fillId="0" borderId="0"/>
  </cellStyleXfs>
  <cellXfs count="5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9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</cellXfs>
  <cellStyles count="5">
    <cellStyle name="Обычный" xfId="0" builtinId="0"/>
    <cellStyle name="Обычный 2" xfId="3"/>
    <cellStyle name="Обычный 2 2" xfId="2"/>
    <cellStyle name="Обычный 2 3" xfId="4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38" zoomScale="50" zoomScaleNormal="50" zoomScaleSheetLayoutView="50" workbookViewId="0">
      <selection activeCell="A49" sqref="A49"/>
    </sheetView>
  </sheetViews>
  <sheetFormatPr defaultRowHeight="14.4" x14ac:dyDescent="0.3"/>
  <cols>
    <col min="1" max="1" width="50.88671875" style="1" customWidth="1"/>
    <col min="2" max="2" width="10.44140625" customWidth="1"/>
    <col min="3" max="3" width="9.33203125" customWidth="1"/>
    <col min="4" max="4" width="9.5546875" customWidth="1"/>
    <col min="5" max="5" width="8.5546875" customWidth="1"/>
    <col min="6" max="6" width="9.6640625" customWidth="1"/>
    <col min="7" max="7" width="7.44140625" customWidth="1"/>
    <col min="8" max="8" width="9.109375" customWidth="1"/>
    <col min="9" max="9" width="10" customWidth="1"/>
    <col min="10" max="10" width="66.33203125" style="1" customWidth="1"/>
    <col min="11" max="11" width="26.44140625" style="8" customWidth="1"/>
    <col min="12" max="12" width="14.6640625" customWidth="1"/>
    <col min="13" max="13" width="15.5546875" customWidth="1"/>
    <col min="14" max="14" width="12.88671875" customWidth="1"/>
    <col min="15" max="15" width="14.33203125" customWidth="1"/>
    <col min="16" max="16" width="9.6640625" bestFit="1" customWidth="1"/>
  </cols>
  <sheetData>
    <row r="1" spans="1:15" hidden="1" x14ac:dyDescent="0.3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" customHeight="1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3"/>
      <c r="L3" s="41"/>
      <c r="M3" s="45"/>
      <c r="N3" s="45"/>
      <c r="O3" s="45"/>
    </row>
    <row r="4" spans="1:15" ht="18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1"/>
      <c r="L4" s="41"/>
      <c r="M4" s="45"/>
      <c r="N4" s="45"/>
      <c r="O4" s="45"/>
    </row>
    <row r="5" spans="1:15" ht="18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1"/>
      <c r="L5" s="41"/>
      <c r="M5" s="45"/>
      <c r="N5" s="45"/>
      <c r="O5" s="45"/>
    </row>
    <row r="6" spans="1:15" ht="18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1"/>
      <c r="L6" s="41"/>
      <c r="M6" s="45"/>
      <c r="N6" s="45"/>
      <c r="O6" s="45"/>
    </row>
    <row r="7" spans="1:15" ht="18" x14ac:dyDescent="0.35">
      <c r="A7" s="4"/>
      <c r="B7" s="4"/>
      <c r="C7" s="4"/>
      <c r="D7" s="4"/>
      <c r="E7" s="4"/>
      <c r="F7" s="4"/>
      <c r="G7" s="4"/>
      <c r="H7" s="4"/>
      <c r="I7" s="4"/>
      <c r="J7" s="4"/>
      <c r="K7" s="41"/>
      <c r="L7" s="41"/>
      <c r="M7" s="52"/>
      <c r="N7" s="53"/>
      <c r="O7" s="53"/>
    </row>
    <row r="8" spans="1:15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s="5" customFormat="1" ht="18" x14ac:dyDescent="0.35">
      <c r="A9" s="40"/>
      <c r="D9" s="45" t="s">
        <v>85</v>
      </c>
      <c r="E9" s="45"/>
      <c r="F9" s="45"/>
      <c r="G9" s="45"/>
      <c r="H9" s="45"/>
      <c r="I9" s="45"/>
      <c r="J9" s="45"/>
      <c r="K9" s="45"/>
      <c r="L9" s="45"/>
      <c r="M9" s="45"/>
    </row>
    <row r="10" spans="1:15" s="5" customFormat="1" ht="9" customHeight="1" x14ac:dyDescent="0.35">
      <c r="A10" s="40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5" s="5" customFormat="1" ht="18" x14ac:dyDescent="0.35">
      <c r="A11" s="40"/>
      <c r="D11" s="39"/>
      <c r="E11" s="39"/>
      <c r="F11" s="39"/>
      <c r="G11" s="39"/>
      <c r="H11" s="45" t="s">
        <v>17</v>
      </c>
      <c r="I11" s="45"/>
      <c r="J11" s="45"/>
      <c r="K11" s="39"/>
      <c r="L11" s="39"/>
      <c r="M11" s="39"/>
    </row>
    <row r="12" spans="1:15" s="5" customFormat="1" ht="18" x14ac:dyDescent="0.35">
      <c r="A12" s="40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5" s="5" customFormat="1" ht="18" x14ac:dyDescent="0.35">
      <c r="A13" s="51" t="s">
        <v>18</v>
      </c>
      <c r="B13" s="51"/>
      <c r="C13" s="51"/>
      <c r="E13" s="2" t="s">
        <v>86</v>
      </c>
      <c r="F13" s="3"/>
      <c r="G13" s="3"/>
      <c r="H13" s="3"/>
      <c r="I13" s="3"/>
      <c r="J13" s="39"/>
      <c r="K13" s="39"/>
      <c r="L13" s="39"/>
      <c r="M13" s="39"/>
    </row>
    <row r="14" spans="1:15" s="5" customFormat="1" ht="18" x14ac:dyDescent="0.35">
      <c r="A14" s="40" t="s">
        <v>0</v>
      </c>
      <c r="B14" s="42"/>
      <c r="E14" s="2" t="s">
        <v>87</v>
      </c>
      <c r="F14" s="39"/>
      <c r="G14" s="39"/>
      <c r="H14" s="39"/>
      <c r="I14" s="39"/>
      <c r="J14" s="39"/>
      <c r="K14" s="39"/>
      <c r="L14" s="39"/>
      <c r="M14" s="39"/>
    </row>
    <row r="15" spans="1:15" s="5" customFormat="1" ht="18" x14ac:dyDescent="0.35">
      <c r="A15" s="40" t="s">
        <v>1</v>
      </c>
      <c r="D15" s="39"/>
      <c r="E15" s="40" t="s">
        <v>2</v>
      </c>
      <c r="F15" s="39"/>
      <c r="G15" s="39"/>
      <c r="H15" s="39"/>
      <c r="I15" s="39"/>
      <c r="J15" s="39"/>
      <c r="K15" s="39"/>
      <c r="L15" s="39"/>
      <c r="M15" s="39"/>
    </row>
    <row r="18" spans="1:18" ht="31.5" customHeight="1" x14ac:dyDescent="0.3">
      <c r="A18" s="46" t="s">
        <v>3</v>
      </c>
      <c r="B18" s="46" t="s">
        <v>4</v>
      </c>
      <c r="C18" s="46"/>
      <c r="D18" s="46"/>
      <c r="E18" s="46"/>
      <c r="F18" s="46"/>
      <c r="G18" s="46"/>
      <c r="H18" s="46"/>
      <c r="I18" s="46"/>
      <c r="J18" s="46" t="s">
        <v>5</v>
      </c>
      <c r="K18" s="46" t="s">
        <v>6</v>
      </c>
      <c r="L18" s="46" t="s">
        <v>83</v>
      </c>
      <c r="M18" s="46" t="s">
        <v>88</v>
      </c>
      <c r="N18" s="46" t="s">
        <v>84</v>
      </c>
      <c r="O18" s="46" t="s">
        <v>19</v>
      </c>
    </row>
    <row r="19" spans="1:18" ht="93" customHeight="1" x14ac:dyDescent="0.3">
      <c r="A19" s="46"/>
      <c r="B19" s="46" t="s">
        <v>7</v>
      </c>
      <c r="C19" s="46" t="s">
        <v>8</v>
      </c>
      <c r="D19" s="46"/>
      <c r="E19" s="46"/>
      <c r="F19" s="46"/>
      <c r="G19" s="46"/>
      <c r="H19" s="46" t="s">
        <v>9</v>
      </c>
      <c r="I19" s="46"/>
      <c r="J19" s="46"/>
      <c r="K19" s="46"/>
      <c r="L19" s="46"/>
      <c r="M19" s="46"/>
      <c r="N19" s="46"/>
      <c r="O19" s="46"/>
    </row>
    <row r="20" spans="1:18" ht="85.5" customHeight="1" x14ac:dyDescent="0.3">
      <c r="A20" s="46"/>
      <c r="B20" s="46"/>
      <c r="C20" s="7" t="s">
        <v>10</v>
      </c>
      <c r="D20" s="7" t="s">
        <v>11</v>
      </c>
      <c r="E20" s="7" t="s">
        <v>12</v>
      </c>
      <c r="F20" s="7" t="s">
        <v>13</v>
      </c>
      <c r="G20" s="7" t="s">
        <v>14</v>
      </c>
      <c r="H20" s="7" t="s">
        <v>15</v>
      </c>
      <c r="I20" s="7" t="s">
        <v>16</v>
      </c>
      <c r="J20" s="46"/>
      <c r="K20" s="46"/>
      <c r="L20" s="46"/>
      <c r="M20" s="46"/>
      <c r="N20" s="46"/>
      <c r="O20" s="46"/>
    </row>
    <row r="21" spans="1:18" ht="117" customHeight="1" x14ac:dyDescent="0.3">
      <c r="A21" s="10" t="s">
        <v>31</v>
      </c>
      <c r="B21" s="11">
        <v>182</v>
      </c>
      <c r="C21" s="11">
        <v>1</v>
      </c>
      <c r="D21" s="12" t="s">
        <v>26</v>
      </c>
      <c r="E21" s="12" t="s">
        <v>27</v>
      </c>
      <c r="F21" s="12" t="s">
        <v>32</v>
      </c>
      <c r="G21" s="12" t="s">
        <v>26</v>
      </c>
      <c r="H21" s="12" t="s">
        <v>29</v>
      </c>
      <c r="I21" s="12" t="s">
        <v>30</v>
      </c>
      <c r="J21" s="10" t="s">
        <v>25</v>
      </c>
      <c r="K21" s="13" t="s">
        <v>33</v>
      </c>
      <c r="L21" s="13">
        <v>1650</v>
      </c>
      <c r="M21" s="13">
        <v>1242.0999999999999</v>
      </c>
      <c r="N21" s="13">
        <v>1590.1</v>
      </c>
      <c r="O21" s="14">
        <v>1500</v>
      </c>
    </row>
    <row r="22" spans="1:18" ht="157.5" customHeight="1" x14ac:dyDescent="0.3">
      <c r="A22" s="10" t="s">
        <v>31</v>
      </c>
      <c r="B22" s="11">
        <v>182</v>
      </c>
      <c r="C22" s="11">
        <v>1</v>
      </c>
      <c r="D22" s="12" t="s">
        <v>26</v>
      </c>
      <c r="E22" s="12" t="s">
        <v>27</v>
      </c>
      <c r="F22" s="12" t="s">
        <v>34</v>
      </c>
      <c r="G22" s="12" t="s">
        <v>26</v>
      </c>
      <c r="H22" s="12" t="s">
        <v>29</v>
      </c>
      <c r="I22" s="12" t="s">
        <v>30</v>
      </c>
      <c r="J22" s="10" t="s">
        <v>35</v>
      </c>
      <c r="K22" s="13" t="s">
        <v>33</v>
      </c>
      <c r="L22" s="11">
        <v>0</v>
      </c>
      <c r="M22" s="11">
        <v>9.6999999999999993</v>
      </c>
      <c r="N22" s="11">
        <v>9.6999999999999993</v>
      </c>
      <c r="O22" s="11">
        <v>0</v>
      </c>
    </row>
    <row r="23" spans="1:18" ht="80.25" customHeight="1" x14ac:dyDescent="0.3">
      <c r="A23" s="10" t="s">
        <v>31</v>
      </c>
      <c r="B23" s="11">
        <v>182</v>
      </c>
      <c r="C23" s="11">
        <v>1</v>
      </c>
      <c r="D23" s="12" t="s">
        <v>26</v>
      </c>
      <c r="E23" s="12" t="s">
        <v>27</v>
      </c>
      <c r="F23" s="12" t="s">
        <v>36</v>
      </c>
      <c r="G23" s="12" t="s">
        <v>26</v>
      </c>
      <c r="H23" s="12" t="s">
        <v>29</v>
      </c>
      <c r="I23" s="12" t="s">
        <v>30</v>
      </c>
      <c r="J23" s="10" t="s">
        <v>37</v>
      </c>
      <c r="K23" s="13" t="s">
        <v>33</v>
      </c>
      <c r="L23" s="11">
        <v>0</v>
      </c>
      <c r="M23" s="11">
        <v>0.2</v>
      </c>
      <c r="N23" s="11">
        <v>0.2</v>
      </c>
      <c r="O23" s="11">
        <v>0</v>
      </c>
    </row>
    <row r="24" spans="1:18" ht="48" customHeight="1" x14ac:dyDescent="0.3">
      <c r="A24" s="10" t="s">
        <v>38</v>
      </c>
      <c r="B24" s="12">
        <v>182</v>
      </c>
      <c r="C24" s="12">
        <v>1</v>
      </c>
      <c r="D24" s="12" t="s">
        <v>39</v>
      </c>
      <c r="E24" s="12" t="s">
        <v>28</v>
      </c>
      <c r="F24" s="12" t="s">
        <v>40</v>
      </c>
      <c r="G24" s="12" t="s">
        <v>26</v>
      </c>
      <c r="H24" s="12" t="s">
        <v>29</v>
      </c>
      <c r="I24" s="12" t="s">
        <v>30</v>
      </c>
      <c r="J24" s="10" t="s">
        <v>38</v>
      </c>
      <c r="K24" s="13" t="s">
        <v>33</v>
      </c>
      <c r="L24" s="13">
        <v>338.6</v>
      </c>
      <c r="M24" s="13">
        <v>338.8</v>
      </c>
      <c r="N24" s="13">
        <v>338.8</v>
      </c>
      <c r="O24" s="14">
        <v>250</v>
      </c>
    </row>
    <row r="25" spans="1:18" ht="73.5" customHeight="1" x14ac:dyDescent="0.3">
      <c r="A25" s="10" t="s">
        <v>42</v>
      </c>
      <c r="B25" s="11">
        <v>182</v>
      </c>
      <c r="C25" s="11">
        <v>1</v>
      </c>
      <c r="D25" s="12" t="s">
        <v>43</v>
      </c>
      <c r="E25" s="12" t="s">
        <v>26</v>
      </c>
      <c r="F25" s="12" t="s">
        <v>36</v>
      </c>
      <c r="G25" s="12" t="s">
        <v>44</v>
      </c>
      <c r="H25" s="12" t="s">
        <v>29</v>
      </c>
      <c r="I25" s="12" t="s">
        <v>30</v>
      </c>
      <c r="J25" s="10" t="s">
        <v>41</v>
      </c>
      <c r="K25" s="13" t="s">
        <v>33</v>
      </c>
      <c r="L25" s="11">
        <v>140</v>
      </c>
      <c r="M25" s="15">
        <v>61.5</v>
      </c>
      <c r="N25" s="11">
        <v>140</v>
      </c>
      <c r="O25" s="11">
        <v>120</v>
      </c>
    </row>
    <row r="26" spans="1:18" ht="64.5" customHeight="1" x14ac:dyDescent="0.3">
      <c r="A26" s="10" t="s">
        <v>45</v>
      </c>
      <c r="B26" s="11">
        <v>182</v>
      </c>
      <c r="C26" s="11">
        <v>1</v>
      </c>
      <c r="D26" s="12" t="s">
        <v>43</v>
      </c>
      <c r="E26" s="12" t="s">
        <v>43</v>
      </c>
      <c r="F26" s="12" t="s">
        <v>46</v>
      </c>
      <c r="G26" s="12" t="s">
        <v>44</v>
      </c>
      <c r="H26" s="12" t="s">
        <v>29</v>
      </c>
      <c r="I26" s="12" t="s">
        <v>30</v>
      </c>
      <c r="J26" s="10" t="s">
        <v>47</v>
      </c>
      <c r="K26" s="13" t="s">
        <v>33</v>
      </c>
      <c r="L26" s="11">
        <v>15</v>
      </c>
      <c r="M26" s="11">
        <v>20.6</v>
      </c>
      <c r="N26" s="11">
        <v>20.6</v>
      </c>
      <c r="O26" s="11">
        <v>15</v>
      </c>
      <c r="P26" s="8"/>
      <c r="Q26" s="8"/>
      <c r="R26" s="8"/>
    </row>
    <row r="27" spans="1:18" ht="67.5" customHeight="1" x14ac:dyDescent="0.3">
      <c r="A27" s="10" t="s">
        <v>45</v>
      </c>
      <c r="B27" s="11">
        <v>182</v>
      </c>
      <c r="C27" s="11">
        <v>1</v>
      </c>
      <c r="D27" s="12" t="s">
        <v>43</v>
      </c>
      <c r="E27" s="12" t="s">
        <v>43</v>
      </c>
      <c r="F27" s="12" t="s">
        <v>49</v>
      </c>
      <c r="G27" s="12" t="s">
        <v>44</v>
      </c>
      <c r="H27" s="12" t="s">
        <v>29</v>
      </c>
      <c r="I27" s="12" t="s">
        <v>30</v>
      </c>
      <c r="J27" s="10" t="s">
        <v>48</v>
      </c>
      <c r="K27" s="13" t="s">
        <v>33</v>
      </c>
      <c r="L27" s="13">
        <v>1585</v>
      </c>
      <c r="M27" s="13">
        <v>445.4</v>
      </c>
      <c r="N27" s="13">
        <v>1479.4</v>
      </c>
      <c r="O27" s="14">
        <v>1485</v>
      </c>
    </row>
    <row r="28" spans="1:18" s="20" customFormat="1" ht="30.75" customHeight="1" x14ac:dyDescent="0.3">
      <c r="A28" s="18" t="s">
        <v>33</v>
      </c>
      <c r="B28" s="16"/>
      <c r="C28" s="16"/>
      <c r="D28" s="17"/>
      <c r="E28" s="17"/>
      <c r="F28" s="17"/>
      <c r="G28" s="17"/>
      <c r="H28" s="17"/>
      <c r="I28" s="17"/>
      <c r="J28" s="18"/>
      <c r="K28" s="19"/>
      <c r="L28" s="19">
        <f>SUM(L21:L27)</f>
        <v>3728.6</v>
      </c>
      <c r="M28" s="21">
        <f>SUM(M21:M27)</f>
        <v>2118.2999999999997</v>
      </c>
      <c r="N28" s="19">
        <f>SUM(N21:N27)</f>
        <v>3578.8</v>
      </c>
      <c r="O28" s="19">
        <f>SUM(O21:O27)</f>
        <v>3370</v>
      </c>
    </row>
    <row r="29" spans="1:18" ht="120.75" customHeight="1" x14ac:dyDescent="0.3">
      <c r="A29" s="10" t="s">
        <v>50</v>
      </c>
      <c r="B29" s="11">
        <v>100</v>
      </c>
      <c r="C29" s="11">
        <v>1</v>
      </c>
      <c r="D29" s="12" t="s">
        <v>28</v>
      </c>
      <c r="E29" s="12" t="s">
        <v>27</v>
      </c>
      <c r="F29" s="12" t="s">
        <v>51</v>
      </c>
      <c r="G29" s="12" t="s">
        <v>26</v>
      </c>
      <c r="H29" s="12" t="s">
        <v>29</v>
      </c>
      <c r="I29" s="12" t="s">
        <v>30</v>
      </c>
      <c r="J29" s="10" t="s">
        <v>52</v>
      </c>
      <c r="K29" s="11" t="s">
        <v>67</v>
      </c>
      <c r="L29" s="11">
        <v>362.1</v>
      </c>
      <c r="M29" s="11">
        <v>456.6</v>
      </c>
      <c r="N29" s="11">
        <v>460</v>
      </c>
      <c r="O29" s="11">
        <v>460</v>
      </c>
    </row>
    <row r="30" spans="1:18" ht="149.25" customHeight="1" x14ac:dyDescent="0.3">
      <c r="A30" s="10" t="s">
        <v>50</v>
      </c>
      <c r="B30" s="11">
        <v>100</v>
      </c>
      <c r="C30" s="11">
        <v>1</v>
      </c>
      <c r="D30" s="12" t="s">
        <v>28</v>
      </c>
      <c r="E30" s="12" t="s">
        <v>27</v>
      </c>
      <c r="F30" s="12" t="s">
        <v>53</v>
      </c>
      <c r="G30" s="12" t="s">
        <v>26</v>
      </c>
      <c r="H30" s="12" t="s">
        <v>29</v>
      </c>
      <c r="I30" s="12" t="s">
        <v>30</v>
      </c>
      <c r="J30" s="10" t="s">
        <v>56</v>
      </c>
      <c r="K30" s="11" t="s">
        <v>67</v>
      </c>
      <c r="L30" s="11">
        <v>9.6</v>
      </c>
      <c r="M30" s="11">
        <v>7.2</v>
      </c>
      <c r="N30" s="44">
        <v>9.6</v>
      </c>
      <c r="O30" s="11">
        <v>9.6</v>
      </c>
    </row>
    <row r="31" spans="1:18" ht="118.5" customHeight="1" x14ac:dyDescent="0.3">
      <c r="A31" s="10" t="s">
        <v>50</v>
      </c>
      <c r="B31" s="11">
        <v>100</v>
      </c>
      <c r="C31" s="11">
        <v>1</v>
      </c>
      <c r="D31" s="12" t="s">
        <v>28</v>
      </c>
      <c r="E31" s="12" t="s">
        <v>27</v>
      </c>
      <c r="F31" s="12" t="s">
        <v>54</v>
      </c>
      <c r="G31" s="12" t="s">
        <v>26</v>
      </c>
      <c r="H31" s="12" t="s">
        <v>29</v>
      </c>
      <c r="I31" s="12" t="s">
        <v>30</v>
      </c>
      <c r="J31" s="10" t="s">
        <v>57</v>
      </c>
      <c r="K31" s="11" t="s">
        <v>67</v>
      </c>
      <c r="L31" s="13">
        <v>998</v>
      </c>
      <c r="M31" s="13">
        <v>947.9</v>
      </c>
      <c r="N31" s="13">
        <v>995.7</v>
      </c>
      <c r="O31" s="14">
        <v>914.4</v>
      </c>
    </row>
    <row r="32" spans="1:18" ht="125.25" customHeight="1" x14ac:dyDescent="0.3">
      <c r="A32" s="10" t="s">
        <v>50</v>
      </c>
      <c r="B32" s="11">
        <v>100</v>
      </c>
      <c r="C32" s="11">
        <v>1</v>
      </c>
      <c r="D32" s="12" t="s">
        <v>28</v>
      </c>
      <c r="E32" s="12" t="s">
        <v>27</v>
      </c>
      <c r="F32" s="12" t="s">
        <v>55</v>
      </c>
      <c r="G32" s="12" t="s">
        <v>26</v>
      </c>
      <c r="H32" s="12" t="s">
        <v>29</v>
      </c>
      <c r="I32" s="12" t="s">
        <v>30</v>
      </c>
      <c r="J32" s="10" t="s">
        <v>58</v>
      </c>
      <c r="K32" s="11" t="s">
        <v>67</v>
      </c>
      <c r="L32" s="13">
        <v>0</v>
      </c>
      <c r="M32" s="13">
        <v>-65.3</v>
      </c>
      <c r="N32" s="13">
        <v>-65.3</v>
      </c>
      <c r="O32" s="14">
        <v>0</v>
      </c>
    </row>
    <row r="33" spans="1:16" s="20" customFormat="1" ht="34.5" customHeight="1" x14ac:dyDescent="0.3">
      <c r="A33" s="18" t="s">
        <v>67</v>
      </c>
      <c r="B33" s="16"/>
      <c r="C33" s="16"/>
      <c r="D33" s="17"/>
      <c r="E33" s="17"/>
      <c r="F33" s="17"/>
      <c r="G33" s="17"/>
      <c r="H33" s="17"/>
      <c r="I33" s="17"/>
      <c r="J33" s="18"/>
      <c r="K33" s="16"/>
      <c r="L33" s="19">
        <f>SUM(L29:L32)</f>
        <v>1369.7</v>
      </c>
      <c r="M33" s="19">
        <f t="shared" ref="M33:O33" si="0">SUM(M29:M32)</f>
        <v>1346.4</v>
      </c>
      <c r="N33" s="19">
        <f t="shared" si="0"/>
        <v>1400.0000000000002</v>
      </c>
      <c r="O33" s="19">
        <f t="shared" si="0"/>
        <v>1384</v>
      </c>
    </row>
    <row r="34" spans="1:16" ht="108.75" customHeight="1" x14ac:dyDescent="0.3">
      <c r="A34" s="10" t="s">
        <v>60</v>
      </c>
      <c r="B34" s="11">
        <v>992</v>
      </c>
      <c r="C34" s="11">
        <v>1</v>
      </c>
      <c r="D34" s="12" t="s">
        <v>61</v>
      </c>
      <c r="E34" s="12" t="s">
        <v>39</v>
      </c>
      <c r="F34" s="12" t="s">
        <v>62</v>
      </c>
      <c r="G34" s="12" t="s">
        <v>44</v>
      </c>
      <c r="H34" s="12" t="s">
        <v>29</v>
      </c>
      <c r="I34" s="12" t="s">
        <v>63</v>
      </c>
      <c r="J34" s="10" t="s">
        <v>59</v>
      </c>
      <c r="K34" s="11" t="s">
        <v>86</v>
      </c>
      <c r="L34" s="13">
        <v>10.5</v>
      </c>
      <c r="M34" s="13">
        <v>5.2</v>
      </c>
      <c r="N34" s="13">
        <v>10.5</v>
      </c>
      <c r="O34" s="14">
        <v>10.5</v>
      </c>
    </row>
    <row r="35" spans="1:16" s="24" customFormat="1" ht="51" customHeight="1" x14ac:dyDescent="0.35">
      <c r="A35" s="25" t="s">
        <v>77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19">
        <v>10.5</v>
      </c>
      <c r="M35" s="19">
        <v>5.2</v>
      </c>
      <c r="N35" s="19">
        <v>10.5</v>
      </c>
      <c r="O35" s="19">
        <v>10.5</v>
      </c>
    </row>
    <row r="36" spans="1:16" s="26" customFormat="1" ht="91.5" customHeight="1" x14ac:dyDescent="0.3">
      <c r="A36" s="22" t="s">
        <v>89</v>
      </c>
      <c r="B36" s="13">
        <v>992</v>
      </c>
      <c r="C36" s="33">
        <v>2</v>
      </c>
      <c r="D36" s="33" t="s">
        <v>27</v>
      </c>
      <c r="E36" s="33" t="s">
        <v>26</v>
      </c>
      <c r="F36" s="33" t="s">
        <v>90</v>
      </c>
      <c r="G36" s="33">
        <v>10</v>
      </c>
      <c r="H36" s="33" t="s">
        <v>29</v>
      </c>
      <c r="I36" s="33">
        <v>151</v>
      </c>
      <c r="J36" s="22" t="s">
        <v>91</v>
      </c>
      <c r="K36" s="11" t="s">
        <v>86</v>
      </c>
      <c r="L36" s="13">
        <v>947.1</v>
      </c>
      <c r="M36" s="13">
        <v>791.5</v>
      </c>
      <c r="N36" s="13">
        <v>947.1</v>
      </c>
      <c r="O36" s="13">
        <v>596.29999999999995</v>
      </c>
    </row>
    <row r="37" spans="1:16" s="26" customFormat="1" ht="91.5" customHeight="1" x14ac:dyDescent="0.3">
      <c r="A37" s="22" t="s">
        <v>92</v>
      </c>
      <c r="B37" s="13">
        <v>992</v>
      </c>
      <c r="C37" s="33" t="s">
        <v>71</v>
      </c>
      <c r="D37" s="33" t="s">
        <v>27</v>
      </c>
      <c r="E37" s="33" t="s">
        <v>27</v>
      </c>
      <c r="F37" s="33" t="s">
        <v>68</v>
      </c>
      <c r="G37" s="33" t="s">
        <v>44</v>
      </c>
      <c r="H37" s="33" t="s">
        <v>29</v>
      </c>
      <c r="I37" s="33" t="s">
        <v>69</v>
      </c>
      <c r="J37" s="22" t="s">
        <v>70</v>
      </c>
      <c r="K37" s="11" t="s">
        <v>86</v>
      </c>
      <c r="L37" s="13">
        <v>636</v>
      </c>
      <c r="M37" s="38">
        <v>382.5</v>
      </c>
      <c r="N37" s="38">
        <v>636</v>
      </c>
      <c r="O37" s="13">
        <v>803.2</v>
      </c>
    </row>
    <row r="38" spans="1:16" s="26" customFormat="1" ht="82.5" customHeight="1" x14ac:dyDescent="0.3">
      <c r="A38" s="22" t="s">
        <v>94</v>
      </c>
      <c r="B38" s="13">
        <v>992</v>
      </c>
      <c r="C38" s="33">
        <v>2</v>
      </c>
      <c r="D38" s="33" t="s">
        <v>27</v>
      </c>
      <c r="E38" s="33" t="s">
        <v>28</v>
      </c>
      <c r="F38" s="33" t="s">
        <v>65</v>
      </c>
      <c r="G38" s="33" t="s">
        <v>44</v>
      </c>
      <c r="H38" s="33" t="s">
        <v>29</v>
      </c>
      <c r="I38" s="34" t="s">
        <v>69</v>
      </c>
      <c r="J38" s="22" t="s">
        <v>93</v>
      </c>
      <c r="K38" s="11" t="s">
        <v>86</v>
      </c>
      <c r="L38" s="13">
        <v>76.3</v>
      </c>
      <c r="M38" s="38">
        <v>57.3</v>
      </c>
      <c r="N38" s="38">
        <v>76.3</v>
      </c>
      <c r="O38" s="13">
        <v>74.400000000000006</v>
      </c>
    </row>
    <row r="39" spans="1:16" s="26" customFormat="1" ht="81" customHeight="1" x14ac:dyDescent="0.3">
      <c r="A39" s="22" t="s">
        <v>94</v>
      </c>
      <c r="B39" s="13">
        <v>992</v>
      </c>
      <c r="C39" s="33" t="s">
        <v>71</v>
      </c>
      <c r="D39" s="33" t="s">
        <v>27</v>
      </c>
      <c r="E39" s="33" t="s">
        <v>28</v>
      </c>
      <c r="F39" s="33" t="s">
        <v>74</v>
      </c>
      <c r="G39" s="33" t="s">
        <v>44</v>
      </c>
      <c r="H39" s="33" t="s">
        <v>29</v>
      </c>
      <c r="I39" s="34" t="s">
        <v>69</v>
      </c>
      <c r="J39" s="22" t="s">
        <v>72</v>
      </c>
      <c r="K39" s="11" t="s">
        <v>86</v>
      </c>
      <c r="L39" s="13">
        <v>3.8</v>
      </c>
      <c r="M39" s="38">
        <v>0</v>
      </c>
      <c r="N39" s="38">
        <v>3.8</v>
      </c>
      <c r="O39" s="13">
        <v>3.8</v>
      </c>
    </row>
    <row r="40" spans="1:16" s="26" customFormat="1" ht="85.5" customHeight="1" x14ac:dyDescent="0.3">
      <c r="A40" s="22" t="s">
        <v>95</v>
      </c>
      <c r="B40" s="13">
        <v>992</v>
      </c>
      <c r="C40" s="33" t="s">
        <v>71</v>
      </c>
      <c r="D40" s="33" t="s">
        <v>64</v>
      </c>
      <c r="E40" s="33" t="s">
        <v>39</v>
      </c>
      <c r="F40" s="33" t="s">
        <v>32</v>
      </c>
      <c r="G40" s="33" t="s">
        <v>44</v>
      </c>
      <c r="H40" s="33" t="s">
        <v>29</v>
      </c>
      <c r="I40" s="34" t="s">
        <v>66</v>
      </c>
      <c r="J40" s="22" t="s">
        <v>73</v>
      </c>
      <c r="K40" s="11" t="s">
        <v>86</v>
      </c>
      <c r="L40" s="13">
        <v>49.4</v>
      </c>
      <c r="M40" s="38">
        <v>49.4</v>
      </c>
      <c r="N40" s="38">
        <v>49.4</v>
      </c>
      <c r="O40" s="13"/>
    </row>
    <row r="41" spans="1:16" s="26" customFormat="1" ht="91.5" customHeight="1" x14ac:dyDescent="0.3">
      <c r="A41" s="22" t="s">
        <v>99</v>
      </c>
      <c r="B41" s="13">
        <v>992</v>
      </c>
      <c r="C41" s="33" t="s">
        <v>71</v>
      </c>
      <c r="D41" s="33" t="s">
        <v>76</v>
      </c>
      <c r="E41" s="33" t="s">
        <v>39</v>
      </c>
      <c r="F41" s="33" t="s">
        <v>32</v>
      </c>
      <c r="G41" s="33" t="s">
        <v>44</v>
      </c>
      <c r="H41" s="33" t="s">
        <v>29</v>
      </c>
      <c r="I41" s="34" t="s">
        <v>69</v>
      </c>
      <c r="J41" s="22" t="s">
        <v>75</v>
      </c>
      <c r="K41" s="11" t="s">
        <v>86</v>
      </c>
      <c r="L41" s="13">
        <v>1.9</v>
      </c>
      <c r="M41" s="38">
        <v>1.9</v>
      </c>
      <c r="N41" s="38">
        <v>1.9</v>
      </c>
      <c r="O41" s="13"/>
    </row>
    <row r="42" spans="1:16" s="26" customFormat="1" ht="99" customHeight="1" x14ac:dyDescent="0.3">
      <c r="A42" s="22" t="s">
        <v>78</v>
      </c>
      <c r="B42" s="13">
        <v>992</v>
      </c>
      <c r="C42" s="33" t="s">
        <v>71</v>
      </c>
      <c r="D42" s="33" t="s">
        <v>79</v>
      </c>
      <c r="E42" s="33" t="s">
        <v>39</v>
      </c>
      <c r="F42" s="33" t="s">
        <v>40</v>
      </c>
      <c r="G42" s="33" t="s">
        <v>44</v>
      </c>
      <c r="H42" s="33" t="s">
        <v>29</v>
      </c>
      <c r="I42" s="34" t="s">
        <v>69</v>
      </c>
      <c r="J42" s="22" t="s">
        <v>78</v>
      </c>
      <c r="K42" s="11" t="s">
        <v>86</v>
      </c>
      <c r="L42" s="13">
        <v>-10.3</v>
      </c>
      <c r="M42" s="38">
        <v>-10.3</v>
      </c>
      <c r="N42" s="38">
        <v>-10.3</v>
      </c>
      <c r="O42" s="13"/>
    </row>
    <row r="43" spans="1:16" s="32" customFormat="1" ht="33.75" customHeight="1" x14ac:dyDescent="0.3">
      <c r="A43" s="35" t="s">
        <v>80</v>
      </c>
      <c r="B43" s="19"/>
      <c r="C43" s="36"/>
      <c r="D43" s="36"/>
      <c r="E43" s="36"/>
      <c r="F43" s="36"/>
      <c r="G43" s="36"/>
      <c r="H43" s="36"/>
      <c r="I43" s="37"/>
      <c r="J43" s="35"/>
      <c r="K43" s="16"/>
      <c r="L43" s="19">
        <f>SUM(L36:L42)</f>
        <v>1704.2</v>
      </c>
      <c r="M43" s="21">
        <f>SUM(M36:M42)</f>
        <v>1272.3000000000002</v>
      </c>
      <c r="N43" s="21">
        <f>SUM(N36:N42)</f>
        <v>1704.2</v>
      </c>
      <c r="O43" s="19">
        <f>SUM(O36:O42)</f>
        <v>1477.7</v>
      </c>
    </row>
    <row r="44" spans="1:16" s="32" customFormat="1" ht="39.75" customHeight="1" x14ac:dyDescent="0.3">
      <c r="A44" s="35" t="s">
        <v>81</v>
      </c>
      <c r="B44" s="19"/>
      <c r="C44" s="36"/>
      <c r="D44" s="36"/>
      <c r="E44" s="36"/>
      <c r="F44" s="36"/>
      <c r="G44" s="36"/>
      <c r="H44" s="36"/>
      <c r="I44" s="37"/>
      <c r="J44" s="35"/>
      <c r="K44" s="19"/>
      <c r="L44" s="19">
        <f>SUM(L28+L33+L35+L43)</f>
        <v>6813</v>
      </c>
      <c r="M44" s="19">
        <f>SUM(M28+M33+M35+M43)</f>
        <v>4742.2</v>
      </c>
      <c r="N44" s="19">
        <f>SUM(N28+N33+N35+N43)</f>
        <v>6693.5</v>
      </c>
      <c r="O44" s="19">
        <f>SUM(O28+O33+O35+O43)</f>
        <v>6242.2</v>
      </c>
    </row>
    <row r="45" spans="1:16" s="28" customFormat="1" ht="174" hidden="1" customHeight="1" x14ac:dyDescent="0.3">
      <c r="A45" s="27"/>
      <c r="B45" s="29"/>
      <c r="C45" s="30"/>
      <c r="D45" s="30"/>
      <c r="E45" s="30"/>
      <c r="F45" s="30"/>
      <c r="G45" s="30"/>
      <c r="H45" s="30"/>
      <c r="I45" s="31"/>
      <c r="J45" s="27"/>
      <c r="K45" s="29"/>
      <c r="L45" s="29"/>
      <c r="M45" s="29"/>
      <c r="N45" s="29"/>
      <c r="O45" s="29"/>
      <c r="P45" s="9"/>
    </row>
    <row r="46" spans="1:16" s="28" customFormat="1" ht="21.75" customHeight="1" x14ac:dyDescent="0.3">
      <c r="A46" s="27"/>
      <c r="B46" s="29"/>
      <c r="C46" s="30"/>
      <c r="D46" s="30"/>
      <c r="E46" s="30"/>
      <c r="F46" s="30"/>
      <c r="G46" s="30"/>
      <c r="H46" s="30"/>
      <c r="I46" s="31"/>
      <c r="J46" s="27"/>
      <c r="K46" s="29"/>
      <c r="L46" s="29"/>
      <c r="M46" s="29"/>
      <c r="N46" s="29"/>
      <c r="O46" s="29"/>
      <c r="P46" s="9"/>
    </row>
    <row r="47" spans="1:16" ht="18" x14ac:dyDescent="0.3">
      <c r="A47" s="49" t="s">
        <v>96</v>
      </c>
      <c r="B47" s="49"/>
    </row>
    <row r="48" spans="1:16" ht="15" customHeight="1" x14ac:dyDescent="0.3">
      <c r="A48" s="49" t="s">
        <v>82</v>
      </c>
      <c r="B48" s="49"/>
      <c r="C48" s="54"/>
      <c r="D48" s="54"/>
      <c r="F48" s="47" t="s">
        <v>20</v>
      </c>
      <c r="G48" s="47"/>
      <c r="I48" s="47" t="s">
        <v>97</v>
      </c>
      <c r="J48" s="47"/>
    </row>
    <row r="49" spans="1:15" ht="20.25" customHeight="1" x14ac:dyDescent="0.3">
      <c r="C49" s="54"/>
      <c r="D49" s="54"/>
      <c r="F49" s="48" t="s">
        <v>21</v>
      </c>
      <c r="G49" s="48"/>
      <c r="I49" s="48" t="s">
        <v>22</v>
      </c>
      <c r="J49" s="48"/>
    </row>
    <row r="50" spans="1:15" ht="18" x14ac:dyDescent="0.35">
      <c r="A50" s="6"/>
      <c r="B50" s="6"/>
      <c r="C50" s="6"/>
      <c r="M50" s="45"/>
      <c r="N50" s="45"/>
    </row>
    <row r="51" spans="1:15" ht="15" customHeight="1" x14ac:dyDescent="0.35">
      <c r="A51" s="49" t="s">
        <v>23</v>
      </c>
      <c r="B51" s="49"/>
      <c r="C51" s="54"/>
      <c r="D51" s="54"/>
      <c r="F51" s="47" t="s">
        <v>20</v>
      </c>
      <c r="G51" s="47"/>
      <c r="I51" s="47" t="s">
        <v>98</v>
      </c>
      <c r="J51" s="47"/>
      <c r="L51" s="55">
        <v>52183</v>
      </c>
      <c r="M51" s="55"/>
    </row>
    <row r="52" spans="1:15" ht="20.25" customHeight="1" x14ac:dyDescent="0.35">
      <c r="A52" s="49"/>
      <c r="B52" s="49"/>
      <c r="C52" s="54"/>
      <c r="D52" s="54"/>
      <c r="F52" s="48" t="s">
        <v>21</v>
      </c>
      <c r="G52" s="48"/>
      <c r="I52" s="48" t="s">
        <v>22</v>
      </c>
      <c r="J52" s="48"/>
      <c r="L52" s="50" t="s">
        <v>24</v>
      </c>
      <c r="M52" s="50"/>
    </row>
    <row r="53" spans="1:15" ht="15" customHeight="1" x14ac:dyDescent="0.35">
      <c r="A53" s="6"/>
      <c r="B53" s="6"/>
      <c r="C53" s="6"/>
      <c r="L53" s="5"/>
    </row>
    <row r="54" spans="1:15" ht="15" customHeight="1" x14ac:dyDescent="0.35">
      <c r="A54" s="6"/>
      <c r="B54" s="6"/>
      <c r="C54" s="6"/>
      <c r="L54" s="5"/>
    </row>
    <row r="55" spans="1:15" ht="15" customHeight="1" x14ac:dyDescent="0.35">
      <c r="A55" s="6"/>
      <c r="B55" s="6"/>
      <c r="C55" s="6"/>
      <c r="L55" s="5"/>
    </row>
    <row r="56" spans="1:15" ht="15" customHeight="1" x14ac:dyDescent="0.35">
      <c r="A56" s="6"/>
      <c r="B56" s="6"/>
      <c r="C56" s="6"/>
      <c r="L56" s="5"/>
    </row>
    <row r="57" spans="1:15" ht="22.5" customHeight="1" x14ac:dyDescent="0.35">
      <c r="A57" s="6"/>
      <c r="B57" s="6"/>
      <c r="C57" s="6"/>
      <c r="M57" s="45"/>
      <c r="N57" s="45"/>
      <c r="O57" s="5"/>
    </row>
    <row r="58" spans="1:15" ht="15" customHeight="1" x14ac:dyDescent="0.3">
      <c r="A58" s="6"/>
      <c r="B58" s="6"/>
      <c r="C58" s="6"/>
    </row>
  </sheetData>
  <mergeCells count="39">
    <mergeCell ref="M3:O3"/>
    <mergeCell ref="M4:O4"/>
    <mergeCell ref="M5:O5"/>
    <mergeCell ref="M6:O6"/>
    <mergeCell ref="M7:O7"/>
    <mergeCell ref="D9:M9"/>
    <mergeCell ref="H11:J11"/>
    <mergeCell ref="A13:C13"/>
    <mergeCell ref="A18:A20"/>
    <mergeCell ref="B18:I18"/>
    <mergeCell ref="J18:J20"/>
    <mergeCell ref="K18:K20"/>
    <mergeCell ref="L18:L20"/>
    <mergeCell ref="M18:M20"/>
    <mergeCell ref="O18:O20"/>
    <mergeCell ref="B19:B20"/>
    <mergeCell ref="C19:G19"/>
    <mergeCell ref="H19:I19"/>
    <mergeCell ref="M50:N50"/>
    <mergeCell ref="A47:B47"/>
    <mergeCell ref="A48:B48"/>
    <mergeCell ref="C48:D48"/>
    <mergeCell ref="C49:D49"/>
    <mergeCell ref="F48:G48"/>
    <mergeCell ref="F49:G49"/>
    <mergeCell ref="M57:N57"/>
    <mergeCell ref="N18:N20"/>
    <mergeCell ref="I48:J48"/>
    <mergeCell ref="I49:J49"/>
    <mergeCell ref="A51:B51"/>
    <mergeCell ref="C51:D51"/>
    <mergeCell ref="L52:M52"/>
    <mergeCell ref="F51:G51"/>
    <mergeCell ref="I51:J51"/>
    <mergeCell ref="A52:B52"/>
    <mergeCell ref="C52:D52"/>
    <mergeCell ref="F52:G52"/>
    <mergeCell ref="I52:J52"/>
    <mergeCell ref="L51:M51"/>
  </mergeCells>
  <pageMargins left="0.62992125984251968" right="0.6692913385826772" top="0.59055118110236227" bottom="0.39370078740157483" header="0.31496062992125984" footer="0.31496062992125984"/>
  <pageSetup paperSize="9" scale="4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готовый 1 и 2</vt:lpstr>
      <vt:lpstr>'готовый 1 и 2'!Заголовки_для_печати</vt:lpstr>
      <vt:lpstr>'готовый 1 и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финансист</cp:lastModifiedBy>
  <cp:lastPrinted>2016-11-10T08:51:56Z</cp:lastPrinted>
  <dcterms:created xsi:type="dcterms:W3CDTF">2016-10-20T11:21:30Z</dcterms:created>
  <dcterms:modified xsi:type="dcterms:W3CDTF">2016-11-10T08:58:12Z</dcterms:modified>
</cp:coreProperties>
</file>